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yynninmaailma/OneDrive - Myynninmaailma Oy/Yrityssalo/Kuvat Armi/"/>
    </mc:Choice>
  </mc:AlternateContent>
  <xr:revisionPtr revIDLastSave="0" documentId="8_{9A6AC07E-C457-9342-9A59-DE6E6869E92E}" xr6:coauthVersionLast="45" xr6:coauthVersionMax="45" xr10:uidLastSave="{00000000-0000-0000-0000-000000000000}"/>
  <bookViews>
    <workbookView xWindow="480" yWindow="460" windowWidth="18200" windowHeight="12280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F10" i="1"/>
  <c r="G17" i="1"/>
  <c r="I17" i="1"/>
  <c r="K17" i="1"/>
  <c r="M17" i="1"/>
  <c r="O17" i="1"/>
  <c r="Q17" i="1"/>
  <c r="S17" i="1"/>
  <c r="U17" i="1"/>
  <c r="W17" i="1"/>
  <c r="Y17" i="1"/>
  <c r="AA17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E22" i="1"/>
  <c r="E17" i="1"/>
  <c r="D22" i="1" l="1"/>
  <c r="H11" i="1" l="1"/>
  <c r="F12" i="1"/>
  <c r="H12" i="1" s="1"/>
  <c r="J12" i="1" s="1"/>
  <c r="L12" i="1" s="1"/>
  <c r="N12" i="1" s="1"/>
  <c r="P12" i="1" s="1"/>
  <c r="R12" i="1" s="1"/>
  <c r="T12" i="1" s="1"/>
  <c r="V12" i="1" s="1"/>
  <c r="X12" i="1" s="1"/>
  <c r="Z12" i="1" s="1"/>
  <c r="F13" i="1"/>
  <c r="H13" i="1" s="1"/>
  <c r="J13" i="1" s="1"/>
  <c r="L13" i="1" s="1"/>
  <c r="N13" i="1" s="1"/>
  <c r="P13" i="1" s="1"/>
  <c r="R13" i="1" s="1"/>
  <c r="T13" i="1" s="1"/>
  <c r="V13" i="1" s="1"/>
  <c r="X13" i="1" s="1"/>
  <c r="Z13" i="1" s="1"/>
  <c r="H10" i="1"/>
  <c r="J10" i="1" s="1"/>
  <c r="F8" i="1"/>
  <c r="D17" i="1"/>
  <c r="H8" i="1" l="1"/>
  <c r="F17" i="1"/>
  <c r="L10" i="1"/>
  <c r="N10" i="1" s="1"/>
  <c r="P10" i="1" s="1"/>
  <c r="R10" i="1" s="1"/>
  <c r="T10" i="1" s="1"/>
  <c r="V10" i="1" s="1"/>
  <c r="X10" i="1" s="1"/>
  <c r="Z10" i="1" s="1"/>
  <c r="H7" i="1"/>
  <c r="J7" i="1" s="1"/>
  <c r="L7" i="1" s="1"/>
  <c r="N7" i="1" s="1"/>
  <c r="P7" i="1" s="1"/>
  <c r="R7" i="1" s="1"/>
  <c r="T7" i="1" s="1"/>
  <c r="F4" i="1"/>
  <c r="H4" i="1" s="1"/>
  <c r="J4" i="1" s="1"/>
  <c r="L4" i="1" s="1"/>
  <c r="N4" i="1" s="1"/>
  <c r="P4" i="1" s="1"/>
  <c r="R4" i="1" s="1"/>
  <c r="T4" i="1" s="1"/>
  <c r="V4" i="1" s="1"/>
  <c r="X4" i="1" s="1"/>
  <c r="Z4" i="1" s="1"/>
  <c r="J8" i="1" l="1"/>
  <c r="L8" i="1" s="1"/>
  <c r="N8" i="1" s="1"/>
  <c r="P8" i="1" s="1"/>
  <c r="R8" i="1" s="1"/>
  <c r="T8" i="1" s="1"/>
  <c r="V8" i="1" s="1"/>
  <c r="X8" i="1" s="1"/>
  <c r="Z8" i="1" s="1"/>
  <c r="H17" i="1"/>
  <c r="H24" i="1" s="1"/>
  <c r="V7" i="1"/>
  <c r="X7" i="1" s="1"/>
  <c r="Z7" i="1" s="1"/>
  <c r="F24" i="1"/>
  <c r="J11" i="1"/>
  <c r="J17" i="1" s="1"/>
  <c r="D24" i="1"/>
  <c r="N11" i="1" l="1"/>
  <c r="N17" i="1" s="1"/>
  <c r="X11" i="1"/>
  <c r="X17" i="1" s="1"/>
  <c r="Z11" i="1"/>
  <c r="Z17" i="1" s="1"/>
  <c r="L11" i="1"/>
  <c r="L17" i="1" s="1"/>
  <c r="D25" i="1"/>
  <c r="F5" i="1" s="1"/>
  <c r="F25" i="1" s="1"/>
  <c r="H5" i="1" s="1"/>
  <c r="J24" i="1" l="1"/>
  <c r="H25" i="1"/>
  <c r="J5" i="1" s="1"/>
  <c r="J25" i="1" l="1"/>
  <c r="L5" i="1" s="1"/>
  <c r="L24" i="1"/>
  <c r="P11" i="1"/>
  <c r="P17" i="1" s="1"/>
  <c r="L25" i="1" l="1"/>
  <c r="N5" i="1" s="1"/>
  <c r="R11" i="1"/>
  <c r="R17" i="1" s="1"/>
  <c r="N24" i="1"/>
  <c r="N25" i="1" l="1"/>
  <c r="P5" i="1" s="1"/>
  <c r="P24" i="1"/>
  <c r="T11" i="1"/>
  <c r="T17" i="1" s="1"/>
  <c r="P25" i="1" l="1"/>
  <c r="R5" i="1" s="1"/>
  <c r="V11" i="1"/>
  <c r="V17" i="1" s="1"/>
  <c r="R24" i="1"/>
  <c r="R25" i="1" l="1"/>
  <c r="T5" i="1" s="1"/>
  <c r="T24" i="1"/>
  <c r="T25" i="1" l="1"/>
  <c r="V5" i="1" s="1"/>
  <c r="V24" i="1"/>
  <c r="V25" i="1" l="1"/>
  <c r="X5" i="1" s="1"/>
  <c r="Z24" i="1"/>
  <c r="X24" i="1"/>
  <c r="X25" i="1" l="1"/>
  <c r="Z5" i="1" s="1"/>
  <c r="Z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SR</author>
  </authors>
  <commentList>
    <comment ref="D4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Kirjoita budjetin ensimmäisen kuukauden alkupäivämäärä. Esim 1.1.2015.
</t>
        </r>
      </text>
    </comment>
    <comment ref="D5" authorId="0" shapeId="0" xr:uid="{00000000-0006-0000-0000-000002000000}">
      <text>
        <r>
          <rPr>
            <sz val="9"/>
            <color indexed="81"/>
            <rFont val="Tahoma"/>
            <family val="2"/>
          </rPr>
          <t>Syötä yrityksen kassavarat suunnittelukauden alussa.</t>
        </r>
      </text>
    </comment>
    <comment ref="E6" authorId="0" shapeId="0" xr:uid="{00000000-0006-0000-0000-000003000000}">
      <text>
        <r>
          <rPr>
            <sz val="9"/>
            <color indexed="81"/>
            <rFont val="Tahoma"/>
            <family val="2"/>
          </rPr>
          <t>Täytä toteutunut-sarakkeeseen kauden toteutuneet menot ja tulot. Ennustetta ja toteutunutta arvoa vertaamalla voit pyrkiä tarkentamaan tulevia ennusteita.</t>
        </r>
      </text>
    </comment>
    <comment ref="B7" authorId="0" shapeId="0" xr:uid="{00000000-0006-0000-0000-000004000000}">
      <text>
        <r>
          <rPr>
            <sz val="9"/>
            <color indexed="81"/>
            <rFont val="Tahoma"/>
            <family val="2"/>
          </rPr>
          <t>Esimerkiksi raaka-aine- ja tarvikeostot</t>
        </r>
      </text>
    </comment>
    <comment ref="C7" authorId="0" shapeId="0" xr:uid="{00000000-0006-0000-0000-000005000000}">
      <text>
        <r>
          <rPr>
            <sz val="9"/>
            <color indexed="81"/>
            <rFont val="Tahoma"/>
            <family val="2"/>
          </rPr>
          <t>Syötä ostojen keskimääräinen alv</t>
        </r>
      </text>
    </comment>
    <comment ref="D7" authorId="0" shapeId="0" xr:uid="{00000000-0006-0000-0000-000006000000}">
      <text>
        <r>
          <rPr>
            <sz val="9"/>
            <color indexed="81"/>
            <rFont val="Tahoma"/>
            <family val="2"/>
          </rPr>
          <t>Syötä kaikki menot ilman miinusmerkkiä</t>
        </r>
      </text>
    </comment>
    <comment ref="B8" authorId="0" shapeId="0" xr:uid="{00000000-0006-0000-0000-000007000000}">
      <text>
        <r>
          <rPr>
            <sz val="9"/>
            <color indexed="81"/>
            <rFont val="Tahoma"/>
            <family val="2"/>
          </rPr>
          <t>Kuukausittain kiinteän suuruisina pysyvät menot, kuten vuokra, toimitilan muut menot ja tilitoimisto</t>
        </r>
      </text>
    </comment>
    <comment ref="B10" authorId="0" shapeId="0" xr:uid="{00000000-0006-0000-0000-000008000000}">
      <text>
        <r>
          <rPr>
            <sz val="9"/>
            <color indexed="81"/>
            <rFont val="Tahoma"/>
            <family val="2"/>
          </rPr>
          <t>Muut arvonlisävähennyskelpoiset menot, kuten mainonta ja markkinointi</t>
        </r>
      </text>
    </comment>
    <comment ref="B11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Alv-tilitys lasketaan automaattisesti, ja siihen vaikuttavat arvonlisäveroa sisältävät menot ja tulot. Huomaa että negatiivinen luku tarkoittaa palautusta.
</t>
        </r>
      </text>
    </comment>
    <comment ref="H11" authorId="0" shapeId="0" xr:uid="{00000000-0006-0000-0000-00000A000000}">
      <text>
        <r>
          <rPr>
            <sz val="9"/>
            <color indexed="81"/>
            <rFont val="Tahoma"/>
            <family val="2"/>
          </rPr>
          <t>Maksettava alv lasketaan automaattisesti muiden arvojen perusteella. Tämän kuun maksu riippuu viimeistä edellisen kuun ostoista ja myynneistä.</t>
        </r>
      </text>
    </comment>
    <comment ref="B12" authorId="0" shapeId="0" xr:uid="{00000000-0006-0000-0000-00000B000000}">
      <text>
        <r>
          <rPr>
            <sz val="9"/>
            <color indexed="81"/>
            <rFont val="Tahoma"/>
            <family val="2"/>
          </rPr>
          <t>Arvioi kaikki kyseisen kuukauden aikana maksuun tulevat palkkamenot</t>
        </r>
      </text>
    </comment>
    <comment ref="B15" authorId="0" shapeId="0" xr:uid="{00000000-0006-0000-0000-00000C000000}">
      <text>
        <r>
          <rPr>
            <sz val="9"/>
            <color indexed="81"/>
            <rFont val="Tahoma"/>
            <family val="2"/>
          </rPr>
          <t>Investoinnit ja muut menot, joista ei voi vähentää arvonlisäveroa.</t>
        </r>
      </text>
    </comment>
    <comment ref="B16" authorId="0" shapeId="0" xr:uid="{00000000-0006-0000-0000-00000D000000}">
      <text>
        <r>
          <rPr>
            <sz val="9"/>
            <color indexed="81"/>
            <rFont val="Tahoma"/>
            <family val="2"/>
          </rPr>
          <t>Merkitse tähän lainan takaisinmaksut tai esim. osinkoina omistajille jaetut varat.</t>
        </r>
      </text>
    </comment>
    <comment ref="C19" authorId="0" shapeId="0" xr:uid="{00000000-0006-0000-0000-00000E000000}">
      <text>
        <r>
          <rPr>
            <sz val="9"/>
            <color indexed="81"/>
            <rFont val="Tahoma"/>
            <family val="2"/>
          </rPr>
          <t>Syötä myyntien keskimääräinen alv</t>
        </r>
      </text>
    </comment>
    <comment ref="B21" authorId="0" shapeId="0" xr:uid="{00000000-0006-0000-0000-00000F000000}">
      <text>
        <r>
          <rPr>
            <sz val="9"/>
            <color indexed="81"/>
            <rFont val="Tahoma"/>
            <family val="2"/>
          </rPr>
          <t>Merkitse tähän pankista tai omistajalta saatu lisärahoitus. Lisää myös tarvittaessa lainan korot menoihin.</t>
        </r>
      </text>
    </comment>
    <comment ref="B24" authorId="0" shapeId="0" xr:uid="{00000000-0006-0000-0000-000010000000}">
      <text>
        <r>
          <rPr>
            <sz val="9"/>
            <color indexed="81"/>
            <rFont val="Tahoma"/>
            <family val="2"/>
          </rPr>
          <t>Tämä rivi esittää ennusteen mukaisen "kuukauden tuloksen"</t>
        </r>
      </text>
    </comment>
    <comment ref="Z26" authorId="0" shapeId="0" xr:uid="{00000000-0006-0000-0000-000011000000}">
      <text>
        <r>
          <rPr>
            <sz val="9"/>
            <color indexed="81"/>
            <rFont val="Tahoma"/>
            <family val="2"/>
          </rPr>
          <t>Voit tarvittaessa lisätä uusia kuukausia kassabudjettipohjaan seuraavasti:
1. Valitse yläpalkista "Tarkista" ja "Poista taulukon suojaus".
2. Valitse budjetin viimeisin kuukausi maalaamalla sen rivit 4-25.
3. Aseta hiiri valitun alueen oikeassa alakulmassa kohtaan, jossa osoitin muuttuu + -merkiksi.
4. Paina tässä hiiren vasen nappi pohjaan ja lisää 1 tai useampia kuukausia vetämällä osoitinta oikealle.
5. Valitse jälleen "Tarkista" ja "Suojaa taulukko".</t>
        </r>
      </text>
    </comment>
    <comment ref="B29" authorId="0" shapeId="0" xr:uid="{00000000-0006-0000-0000-000012000000}">
      <text>
        <r>
          <rPr>
            <sz val="9"/>
            <color indexed="81"/>
            <rFont val="Tahoma"/>
            <family val="2"/>
          </rPr>
          <t>Tätä arvoa vaihtamalla voit tarkastella budjettia, mikäli myynti toteutuisikin esimerkiksi vain 80-prosenttisesti ennakoidusta.
Arvolla 100 kassabudjetti toimii normaalisti.</t>
        </r>
      </text>
    </comment>
  </commentList>
</comments>
</file>

<file path=xl/sharedStrings.xml><?xml version="1.0" encoding="utf-8"?>
<sst xmlns="http://schemas.openxmlformats.org/spreadsheetml/2006/main" count="26" uniqueCount="26">
  <si>
    <t>Alv %</t>
  </si>
  <si>
    <t>Ennuste</t>
  </si>
  <si>
    <t>Toteutunut</t>
  </si>
  <si>
    <t>MENOT YHTEENSÄ</t>
  </si>
  <si>
    <t>TULOT YHTEENSÄ</t>
  </si>
  <si>
    <t>Muut tulot</t>
  </si>
  <si>
    <t>Verot</t>
  </si>
  <si>
    <t>Lainojen korot</t>
  </si>
  <si>
    <t>Investoinnit</t>
  </si>
  <si>
    <t>Kiinteät menot</t>
  </si>
  <si>
    <t>Maksettava arvonlisävero</t>
  </si>
  <si>
    <t>Myynnin toteutuminen</t>
  </si>
  <si>
    <t>%</t>
  </si>
  <si>
    <t>KASSAN SALDO KUUN ALUSSA</t>
  </si>
  <si>
    <t>KASSAN SALDO KUUN LOPUSSA</t>
  </si>
  <si>
    <t>KASSABUDJETTI</t>
  </si>
  <si>
    <t>Lainan nosto tai omistajan sijoitus</t>
  </si>
  <si>
    <t>Lainan lyhennys tai yksityiskäyttö</t>
  </si>
  <si>
    <t>Kassaan saatavat myyntitulot</t>
  </si>
  <si>
    <t>Täytä keltaiset osat ennustetta varten</t>
  </si>
  <si>
    <t>Palkat sivukuluineen</t>
  </si>
  <si>
    <t>Muut menot</t>
  </si>
  <si>
    <t>Investoinnit, sijoitukset, muut menot</t>
  </si>
  <si>
    <t>Kassavarojen muutos</t>
  </si>
  <si>
    <t>Maksut ostoista</t>
  </si>
  <si>
    <t>Ohje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</si>
</sst>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B]mmmm\ yyyy;@"/>
    <numFmt numFmtId="165" formatCode="#,##0\ &quot;€&quot;"/>
    <numFmt numFmtId="166" formatCode="0;;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979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EAEAEA"/>
      </left>
      <right style="medium">
        <color rgb="FFEAEAEA"/>
      </right>
      <top style="medium">
        <color rgb="FFEAEAEA"/>
      </top>
      <bottom/>
      <diagonal/>
    </border>
    <border>
      <left style="medium">
        <color rgb="FFEAEAEA"/>
      </left>
      <right style="medium">
        <color rgb="FFEAEAEA"/>
      </right>
      <top/>
      <bottom style="medium">
        <color rgb="FFEAEAEA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 applyProtection="1">
      <protection hidden="1"/>
    </xf>
    <xf numFmtId="14" fontId="2" fillId="0" borderId="0" xfId="0" applyNumberFormat="1" applyFont="1" applyProtection="1">
      <protection hidden="1"/>
    </xf>
    <xf numFmtId="0" fontId="2" fillId="6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3" fillId="0" borderId="0" xfId="0" applyFont="1" applyProtection="1">
      <protection hidden="1"/>
    </xf>
    <xf numFmtId="1" fontId="2" fillId="0" borderId="0" xfId="0" applyNumberFormat="1" applyFont="1" applyProtection="1">
      <protection hidden="1"/>
    </xf>
    <xf numFmtId="0" fontId="2" fillId="0" borderId="1" xfId="0" applyFont="1" applyBorder="1" applyProtection="1">
      <protection hidden="1"/>
    </xf>
    <xf numFmtId="0" fontId="2" fillId="0" borderId="4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3" fillId="8" borderId="8" xfId="0" applyFont="1" applyFill="1" applyBorder="1" applyProtection="1">
      <protection hidden="1"/>
    </xf>
    <xf numFmtId="0" fontId="3" fillId="8" borderId="9" xfId="0" applyFont="1" applyFill="1" applyBorder="1" applyProtection="1">
      <protection hidden="1"/>
    </xf>
    <xf numFmtId="0" fontId="3" fillId="3" borderId="8" xfId="0" applyFont="1" applyFill="1" applyBorder="1" applyProtection="1">
      <protection hidden="1"/>
    </xf>
    <xf numFmtId="0" fontId="3" fillId="3" borderId="9" xfId="0" applyFont="1" applyFill="1" applyBorder="1" applyProtection="1"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2" fillId="5" borderId="1" xfId="0" applyFont="1" applyFill="1" applyBorder="1" applyProtection="1">
      <protection hidden="1"/>
    </xf>
    <xf numFmtId="0" fontId="2" fillId="5" borderId="3" xfId="0" applyFont="1" applyFill="1" applyBorder="1" applyProtection="1">
      <protection hidden="1"/>
    </xf>
    <xf numFmtId="0" fontId="2" fillId="0" borderId="7" xfId="0" applyFont="1" applyBorder="1" applyProtection="1">
      <protection hidden="1"/>
    </xf>
    <xf numFmtId="0" fontId="6" fillId="0" borderId="14" xfId="0" applyFont="1" applyBorder="1" applyProtection="1">
      <protection hidden="1"/>
    </xf>
    <xf numFmtId="0" fontId="6" fillId="0" borderId="15" xfId="0" applyFont="1" applyBorder="1" applyProtection="1">
      <protection hidden="1"/>
    </xf>
    <xf numFmtId="3" fontId="3" fillId="8" borderId="8" xfId="0" applyNumberFormat="1" applyFont="1" applyFill="1" applyBorder="1" applyAlignment="1" applyProtection="1">
      <protection hidden="1"/>
    </xf>
    <xf numFmtId="3" fontId="3" fillId="3" borderId="8" xfId="0" applyNumberFormat="1" applyFont="1" applyFill="1" applyBorder="1" applyAlignment="1" applyProtection="1">
      <protection hidden="1"/>
    </xf>
    <xf numFmtId="0" fontId="0" fillId="0" borderId="16" xfId="0" applyBorder="1"/>
    <xf numFmtId="166" fontId="2" fillId="6" borderId="1" xfId="0" applyNumberFormat="1" applyFont="1" applyFill="1" applyBorder="1" applyProtection="1">
      <protection locked="0" hidden="1"/>
    </xf>
    <xf numFmtId="166" fontId="2" fillId="4" borderId="11" xfId="0" applyNumberFormat="1" applyFont="1" applyFill="1" applyBorder="1" applyProtection="1">
      <protection locked="0" hidden="1"/>
    </xf>
    <xf numFmtId="166" fontId="2" fillId="6" borderId="4" xfId="0" applyNumberFormat="1" applyFont="1" applyFill="1" applyBorder="1" applyProtection="1">
      <protection locked="0" hidden="1"/>
    </xf>
    <xf numFmtId="166" fontId="2" fillId="4" borderId="12" xfId="0" applyNumberFormat="1" applyFont="1" applyFill="1" applyBorder="1" applyProtection="1">
      <protection locked="0" hidden="1"/>
    </xf>
    <xf numFmtId="1" fontId="2" fillId="7" borderId="4" xfId="0" applyNumberFormat="1" applyFont="1" applyFill="1" applyBorder="1" applyProtection="1">
      <protection locked="0" hidden="1"/>
    </xf>
    <xf numFmtId="166" fontId="2" fillId="4" borderId="13" xfId="0" applyNumberFormat="1" applyFont="1" applyFill="1" applyBorder="1" applyProtection="1">
      <protection locked="0" hidden="1"/>
    </xf>
    <xf numFmtId="0" fontId="2" fillId="6" borderId="2" xfId="0" applyFont="1" applyFill="1" applyBorder="1" applyProtection="1">
      <protection locked="0" hidden="1"/>
    </xf>
    <xf numFmtId="0" fontId="2" fillId="6" borderId="0" xfId="0" applyFont="1" applyFill="1" applyBorder="1" applyProtection="1">
      <protection locked="0" hidden="1"/>
    </xf>
    <xf numFmtId="0" fontId="2" fillId="4" borderId="5" xfId="1" applyNumberFormat="1" applyFont="1" applyFill="1" applyBorder="1" applyProtection="1">
      <protection locked="0" hidden="1"/>
    </xf>
    <xf numFmtId="0" fontId="8" fillId="0" borderId="17" xfId="2" applyFont="1" applyBorder="1" applyProtection="1">
      <protection hidden="1"/>
    </xf>
    <xf numFmtId="1" fontId="2" fillId="4" borderId="0" xfId="0" applyNumberFormat="1" applyFont="1" applyFill="1" applyBorder="1" applyProtection="1">
      <protection hidden="1"/>
    </xf>
    <xf numFmtId="166" fontId="2" fillId="4" borderId="0" xfId="0" applyNumberFormat="1" applyFont="1" applyFill="1" applyBorder="1" applyProtection="1">
      <protection locked="0" hidden="1"/>
    </xf>
    <xf numFmtId="1" fontId="2" fillId="4" borderId="0" xfId="0" applyNumberFormat="1" applyFont="1" applyFill="1" applyBorder="1" applyProtection="1">
      <protection locked="0" hidden="1"/>
    </xf>
    <xf numFmtId="3" fontId="3" fillId="4" borderId="0" xfId="0" applyNumberFormat="1" applyFont="1" applyFill="1" applyBorder="1" applyAlignment="1" applyProtection="1">
      <protection hidden="1"/>
    </xf>
    <xf numFmtId="0" fontId="0" fillId="4" borderId="0" xfId="0" applyFill="1" applyBorder="1"/>
    <xf numFmtId="165" fontId="3" fillId="2" borderId="5" xfId="0" applyNumberFormat="1" applyFont="1" applyFill="1" applyBorder="1" applyAlignment="1" applyProtection="1">
      <alignment horizontal="center"/>
      <protection hidden="1"/>
    </xf>
    <xf numFmtId="165" fontId="3" fillId="2" borderId="7" xfId="0" applyNumberFormat="1" applyFont="1" applyFill="1" applyBorder="1" applyAlignment="1" applyProtection="1">
      <alignment horizontal="center"/>
      <protection hidden="1"/>
    </xf>
    <xf numFmtId="3" fontId="3" fillId="2" borderId="1" xfId="0" applyNumberFormat="1" applyFont="1" applyFill="1" applyBorder="1" applyAlignment="1" applyProtection="1">
      <alignment horizontal="center"/>
      <protection hidden="1"/>
    </xf>
    <xf numFmtId="3" fontId="3" fillId="2" borderId="3" xfId="0" applyNumberFormat="1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Alignment="1" applyProtection="1">
      <alignment horizontal="center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165" fontId="3" fillId="2" borderId="8" xfId="0" applyNumberFormat="1" applyFont="1" applyFill="1" applyBorder="1" applyAlignment="1" applyProtection="1">
      <alignment horizontal="center"/>
      <protection locked="0" hidden="1"/>
    </xf>
    <xf numFmtId="165" fontId="3" fillId="2" borderId="10" xfId="0" applyNumberFormat="1" applyFont="1" applyFill="1" applyBorder="1" applyAlignment="1" applyProtection="1">
      <alignment horizontal="center"/>
      <protection locked="0" hidden="1"/>
    </xf>
    <xf numFmtId="165" fontId="3" fillId="6" borderId="8" xfId="0" applyNumberFormat="1" applyFont="1" applyFill="1" applyBorder="1" applyAlignment="1" applyProtection="1">
      <alignment horizontal="center"/>
      <protection locked="0" hidden="1"/>
    </xf>
    <xf numFmtId="165" fontId="3" fillId="6" borderId="10" xfId="0" applyNumberFormat="1" applyFont="1" applyFill="1" applyBorder="1" applyAlignment="1" applyProtection="1">
      <alignment horizontal="center"/>
      <protection locked="0" hidden="1"/>
    </xf>
    <xf numFmtId="164" fontId="2" fillId="0" borderId="1" xfId="0" applyNumberFormat="1" applyFont="1" applyBorder="1" applyAlignment="1" applyProtection="1">
      <alignment horizontal="center"/>
      <protection hidden="1"/>
    </xf>
    <xf numFmtId="164" fontId="2" fillId="0" borderId="3" xfId="0" applyNumberFormat="1" applyFont="1" applyBorder="1" applyAlignment="1" applyProtection="1">
      <alignment horizontal="center"/>
      <protection hidden="1"/>
    </xf>
    <xf numFmtId="164" fontId="2" fillId="6" borderId="1" xfId="0" applyNumberFormat="1" applyFont="1" applyFill="1" applyBorder="1" applyAlignment="1" applyProtection="1">
      <alignment horizontal="center"/>
      <protection locked="0" hidden="1"/>
    </xf>
    <xf numFmtId="164" fontId="2" fillId="6" borderId="3" xfId="0" applyNumberFormat="1" applyFont="1" applyFill="1" applyBorder="1" applyAlignment="1" applyProtection="1">
      <alignment horizontal="center"/>
      <protection locked="0" hidden="1"/>
    </xf>
    <xf numFmtId="165" fontId="3" fillId="4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64" fontId="2" fillId="4" borderId="0" xfId="0" applyNumberFormat="1" applyFont="1" applyFill="1" applyBorder="1" applyAlignment="1" applyProtection="1">
      <alignment horizontal="center"/>
      <protection hidden="1"/>
    </xf>
    <xf numFmtId="165" fontId="3" fillId="4" borderId="0" xfId="0" applyNumberFormat="1" applyFont="1" applyFill="1" applyBorder="1" applyAlignment="1" applyProtection="1">
      <alignment horizontal="center"/>
      <protection locked="0" hidden="1"/>
    </xf>
    <xf numFmtId="3" fontId="3" fillId="4" borderId="0" xfId="0" applyNumberFormat="1" applyFont="1" applyFill="1" applyBorder="1" applyAlignment="1" applyProtection="1">
      <alignment horizontal="center"/>
      <protection hidden="1"/>
    </xf>
  </cellXfs>
  <cellStyles count="3">
    <cellStyle name="Normaali" xfId="0" builtinId="0"/>
    <cellStyle name="Prosenttia" xfId="1" builtinId="5"/>
    <cellStyle name="Selittävä teksti" xfId="2" builtinId="53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EAEAEA"/>
      <color rgb="FFFFFFCC"/>
      <color rgb="FFFF0000"/>
      <color rgb="FFFF9799"/>
      <color rgb="FFFF8588"/>
      <color rgb="FFFF7C80"/>
      <color rgb="FFFFFF99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I29"/>
  <sheetViews>
    <sheetView showGridLines="0" tabSelected="1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D4" sqref="D4:E4"/>
    </sheetView>
  </sheetViews>
  <sheetFormatPr baseColWidth="10" defaultColWidth="9.1640625" defaultRowHeight="14" x14ac:dyDescent="0.2"/>
  <cols>
    <col min="1" max="1" width="3.83203125" style="1" customWidth="1"/>
    <col min="2" max="2" width="29.6640625" style="1" bestFit="1" customWidth="1"/>
    <col min="3" max="3" width="5.83203125" style="1" bestFit="1" customWidth="1"/>
    <col min="4" max="4" width="9.1640625" style="1" customWidth="1"/>
    <col min="5" max="5" width="9.1640625" style="1"/>
    <col min="6" max="6" width="9.1640625" style="1" customWidth="1"/>
    <col min="7" max="7" width="9.1640625" style="1"/>
    <col min="8" max="8" width="10" style="1" bestFit="1" customWidth="1"/>
    <col min="9" max="9" width="9.1640625" style="1"/>
    <col min="10" max="10" width="10" style="1" bestFit="1" customWidth="1"/>
    <col min="11" max="11" width="9.1640625" style="1"/>
    <col min="12" max="12" width="10" style="1" bestFit="1" customWidth="1"/>
    <col min="13" max="13" width="9.1640625" style="1"/>
    <col min="14" max="14" width="10" style="1" bestFit="1" customWidth="1"/>
    <col min="15" max="15" width="9.1640625" style="1"/>
    <col min="16" max="16" width="10" style="1" bestFit="1" customWidth="1"/>
    <col min="17" max="17" width="9.1640625" style="1"/>
    <col min="18" max="18" width="10" style="1" bestFit="1" customWidth="1"/>
    <col min="19" max="19" width="9.1640625" style="1"/>
    <col min="20" max="20" width="10" style="1" bestFit="1" customWidth="1"/>
    <col min="21" max="21" width="9.1640625" style="1"/>
    <col min="22" max="22" width="10" style="1" bestFit="1" customWidth="1"/>
    <col min="23" max="23" width="9.1640625" style="1"/>
    <col min="24" max="24" width="10" style="1" bestFit="1" customWidth="1"/>
    <col min="25" max="25" width="9.1640625" style="1"/>
    <col min="26" max="26" width="10" style="1" bestFit="1" customWidth="1"/>
    <col min="27" max="16384" width="9.1640625" style="1"/>
  </cols>
  <sheetData>
    <row r="1" spans="2:35" x14ac:dyDescent="0.2">
      <c r="C1" s="2"/>
    </row>
    <row r="3" spans="2:35" ht="15" thickBot="1" x14ac:dyDescent="0.25">
      <c r="B3" s="3" t="s">
        <v>19</v>
      </c>
    </row>
    <row r="4" spans="2:35" ht="17" thickBot="1" x14ac:dyDescent="0.25">
      <c r="B4" s="4" t="s">
        <v>15</v>
      </c>
      <c r="D4" s="53">
        <v>42186</v>
      </c>
      <c r="E4" s="54"/>
      <c r="F4" s="51">
        <f>D4+31</f>
        <v>42217</v>
      </c>
      <c r="G4" s="52"/>
      <c r="H4" s="51">
        <f t="shared" ref="H4" si="0">F4+31</f>
        <v>42248</v>
      </c>
      <c r="I4" s="52"/>
      <c r="J4" s="51">
        <f t="shared" ref="J4" si="1">H4+31</f>
        <v>42279</v>
      </c>
      <c r="K4" s="52"/>
      <c r="L4" s="51">
        <f t="shared" ref="L4" si="2">J4+31</f>
        <v>42310</v>
      </c>
      <c r="M4" s="52"/>
      <c r="N4" s="51">
        <f t="shared" ref="N4" si="3">L4+31</f>
        <v>42341</v>
      </c>
      <c r="O4" s="52"/>
      <c r="P4" s="51">
        <f t="shared" ref="P4" si="4">N4+31</f>
        <v>42372</v>
      </c>
      <c r="Q4" s="52"/>
      <c r="R4" s="51">
        <f t="shared" ref="R4" si="5">P4+31</f>
        <v>42403</v>
      </c>
      <c r="S4" s="52"/>
      <c r="T4" s="51">
        <f t="shared" ref="T4" si="6">R4+31</f>
        <v>42434</v>
      </c>
      <c r="U4" s="52"/>
      <c r="V4" s="51">
        <f t="shared" ref="V4" si="7">T4+31</f>
        <v>42465</v>
      </c>
      <c r="W4" s="52"/>
      <c r="X4" s="51">
        <f t="shared" ref="X4" si="8">V4+31</f>
        <v>42496</v>
      </c>
      <c r="Y4" s="52"/>
      <c r="Z4" s="51">
        <f t="shared" ref="Z4" si="9">X4+31</f>
        <v>42527</v>
      </c>
      <c r="AA4" s="52"/>
      <c r="AB4" s="60"/>
      <c r="AC4" s="60"/>
      <c r="AD4" s="60"/>
      <c r="AE4" s="60"/>
      <c r="AF4" s="56"/>
      <c r="AG4" s="57"/>
    </row>
    <row r="5" spans="2:35" s="5" customFormat="1" ht="15" thickBot="1" x14ac:dyDescent="0.25">
      <c r="B5" s="45" t="s">
        <v>13</v>
      </c>
      <c r="C5" s="46"/>
      <c r="D5" s="49"/>
      <c r="E5" s="50"/>
      <c r="F5" s="47">
        <f>D25</f>
        <v>0</v>
      </c>
      <c r="G5" s="48"/>
      <c r="H5" s="47">
        <f>F25</f>
        <v>0</v>
      </c>
      <c r="I5" s="48"/>
      <c r="J5" s="47">
        <f>H25</f>
        <v>0</v>
      </c>
      <c r="K5" s="48"/>
      <c r="L5" s="47">
        <f>J25</f>
        <v>0</v>
      </c>
      <c r="M5" s="48"/>
      <c r="N5" s="47">
        <f>L25</f>
        <v>0</v>
      </c>
      <c r="O5" s="48"/>
      <c r="P5" s="47">
        <f>N25</f>
        <v>0</v>
      </c>
      <c r="Q5" s="48"/>
      <c r="R5" s="47">
        <f>P25</f>
        <v>0</v>
      </c>
      <c r="S5" s="48"/>
      <c r="T5" s="47">
        <f>R25</f>
        <v>0</v>
      </c>
      <c r="U5" s="48"/>
      <c r="V5" s="47">
        <f>T25</f>
        <v>0</v>
      </c>
      <c r="W5" s="48"/>
      <c r="X5" s="47">
        <f>V25</f>
        <v>0</v>
      </c>
      <c r="Y5" s="48"/>
      <c r="Z5" s="47">
        <f>X25</f>
        <v>0</v>
      </c>
      <c r="AA5" s="48"/>
      <c r="AB5" s="61"/>
      <c r="AC5" s="61"/>
      <c r="AD5" s="61"/>
      <c r="AE5" s="61"/>
      <c r="AF5" s="58"/>
      <c r="AG5" s="59"/>
    </row>
    <row r="6" spans="2:35" ht="15" thickBot="1" x14ac:dyDescent="0.25">
      <c r="C6" s="1" t="s">
        <v>0</v>
      </c>
      <c r="D6" s="6" t="s">
        <v>1</v>
      </c>
      <c r="E6" s="6" t="s">
        <v>2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36"/>
      <c r="AC6" s="36"/>
      <c r="AD6" s="36"/>
      <c r="AE6" s="36"/>
      <c r="AF6" s="9"/>
      <c r="AG6" s="9"/>
      <c r="AH6" s="9"/>
      <c r="AI6" s="9"/>
    </row>
    <row r="7" spans="2:35" x14ac:dyDescent="0.2">
      <c r="B7" s="7" t="s">
        <v>24</v>
      </c>
      <c r="C7" s="32">
        <v>24</v>
      </c>
      <c r="D7" s="26">
        <v>0</v>
      </c>
      <c r="E7" s="27"/>
      <c r="F7" s="26">
        <f>D7</f>
        <v>0</v>
      </c>
      <c r="G7" s="27"/>
      <c r="H7" s="26">
        <f>F7</f>
        <v>0</v>
      </c>
      <c r="I7" s="27"/>
      <c r="J7" s="26">
        <f>H7</f>
        <v>0</v>
      </c>
      <c r="K7" s="27"/>
      <c r="L7" s="26">
        <f>J7</f>
        <v>0</v>
      </c>
      <c r="M7" s="27"/>
      <c r="N7" s="26">
        <f>L7</f>
        <v>0</v>
      </c>
      <c r="O7" s="27"/>
      <c r="P7" s="26">
        <f>N7</f>
        <v>0</v>
      </c>
      <c r="Q7" s="27"/>
      <c r="R7" s="26">
        <f>P7</f>
        <v>0</v>
      </c>
      <c r="S7" s="27"/>
      <c r="T7" s="26">
        <f>R7</f>
        <v>0</v>
      </c>
      <c r="U7" s="27"/>
      <c r="V7" s="26">
        <f>T7</f>
        <v>0</v>
      </c>
      <c r="W7" s="27"/>
      <c r="X7" s="26">
        <f>V7</f>
        <v>0</v>
      </c>
      <c r="Y7" s="27"/>
      <c r="Z7" s="26">
        <f>X7</f>
        <v>0</v>
      </c>
      <c r="AA7" s="27"/>
      <c r="AB7" s="37"/>
      <c r="AC7" s="37"/>
      <c r="AD7" s="37"/>
      <c r="AE7" s="37"/>
      <c r="AF7" s="9"/>
      <c r="AG7" s="9"/>
      <c r="AH7" s="9"/>
      <c r="AI7" s="9"/>
    </row>
    <row r="8" spans="2:35" x14ac:dyDescent="0.2">
      <c r="B8" s="8" t="s">
        <v>9</v>
      </c>
      <c r="C8" s="33">
        <v>24</v>
      </c>
      <c r="D8" s="28">
        <v>0</v>
      </c>
      <c r="E8" s="29"/>
      <c r="F8" s="28">
        <f>D8</f>
        <v>0</v>
      </c>
      <c r="G8" s="29"/>
      <c r="H8" s="28">
        <f>F8</f>
        <v>0</v>
      </c>
      <c r="I8" s="29"/>
      <c r="J8" s="28">
        <f>H8</f>
        <v>0</v>
      </c>
      <c r="K8" s="29"/>
      <c r="L8" s="28">
        <f>J8</f>
        <v>0</v>
      </c>
      <c r="M8" s="29"/>
      <c r="N8" s="28">
        <f>L8</f>
        <v>0</v>
      </c>
      <c r="O8" s="29"/>
      <c r="P8" s="28">
        <f>N8</f>
        <v>0</v>
      </c>
      <c r="Q8" s="29"/>
      <c r="R8" s="28">
        <f>P8</f>
        <v>0</v>
      </c>
      <c r="S8" s="29"/>
      <c r="T8" s="28">
        <f>R8</f>
        <v>0</v>
      </c>
      <c r="U8" s="29"/>
      <c r="V8" s="28">
        <f>T8</f>
        <v>0</v>
      </c>
      <c r="W8" s="29"/>
      <c r="X8" s="28">
        <f>V8</f>
        <v>0</v>
      </c>
      <c r="Y8" s="29"/>
      <c r="Z8" s="28">
        <f>X8</f>
        <v>0</v>
      </c>
      <c r="AA8" s="29"/>
      <c r="AB8" s="37"/>
      <c r="AC8" s="37"/>
      <c r="AD8" s="37"/>
      <c r="AE8" s="37"/>
      <c r="AF8" s="9"/>
      <c r="AG8" s="9"/>
      <c r="AH8" s="9"/>
      <c r="AI8" s="9"/>
    </row>
    <row r="9" spans="2:35" x14ac:dyDescent="0.2">
      <c r="B9" s="8" t="s">
        <v>8</v>
      </c>
      <c r="C9" s="33">
        <v>24</v>
      </c>
      <c r="D9" s="28">
        <v>0</v>
      </c>
      <c r="E9" s="29"/>
      <c r="F9" s="28"/>
      <c r="G9" s="29"/>
      <c r="H9" s="28"/>
      <c r="I9" s="29"/>
      <c r="J9" s="28"/>
      <c r="K9" s="29"/>
      <c r="L9" s="28"/>
      <c r="M9" s="29"/>
      <c r="N9" s="28"/>
      <c r="O9" s="29"/>
      <c r="P9" s="28"/>
      <c r="Q9" s="29"/>
      <c r="R9" s="28"/>
      <c r="S9" s="29"/>
      <c r="T9" s="28"/>
      <c r="U9" s="29"/>
      <c r="V9" s="28"/>
      <c r="W9" s="29"/>
      <c r="X9" s="28"/>
      <c r="Y9" s="29"/>
      <c r="Z9" s="28"/>
      <c r="AA9" s="29"/>
      <c r="AB9" s="37"/>
      <c r="AC9" s="37"/>
      <c r="AD9" s="37"/>
      <c r="AE9" s="37"/>
    </row>
    <row r="10" spans="2:35" x14ac:dyDescent="0.2">
      <c r="B10" s="8" t="s">
        <v>21</v>
      </c>
      <c r="C10" s="33">
        <v>24</v>
      </c>
      <c r="D10" s="28">
        <v>0</v>
      </c>
      <c r="E10" s="29"/>
      <c r="F10" s="28">
        <f>D10</f>
        <v>0</v>
      </c>
      <c r="G10" s="29"/>
      <c r="H10" s="28">
        <f>F10</f>
        <v>0</v>
      </c>
      <c r="I10" s="29"/>
      <c r="J10" s="28">
        <f>H10</f>
        <v>0</v>
      </c>
      <c r="K10" s="29"/>
      <c r="L10" s="28">
        <f>J10</f>
        <v>0</v>
      </c>
      <c r="M10" s="29"/>
      <c r="N10" s="28">
        <f>L10</f>
        <v>0</v>
      </c>
      <c r="O10" s="29"/>
      <c r="P10" s="28">
        <f>N10</f>
        <v>0</v>
      </c>
      <c r="Q10" s="29"/>
      <c r="R10" s="28">
        <f>P10</f>
        <v>0</v>
      </c>
      <c r="S10" s="29"/>
      <c r="T10" s="28">
        <f>R10</f>
        <v>0</v>
      </c>
      <c r="U10" s="29"/>
      <c r="V10" s="28">
        <f>T10</f>
        <v>0</v>
      </c>
      <c r="W10" s="29"/>
      <c r="X10" s="28">
        <f>V10</f>
        <v>0</v>
      </c>
      <c r="Y10" s="29"/>
      <c r="Z10" s="28">
        <f>X10</f>
        <v>0</v>
      </c>
      <c r="AA10" s="29"/>
      <c r="AB10" s="37"/>
      <c r="AC10" s="37"/>
      <c r="AD10" s="37"/>
      <c r="AE10" s="37"/>
    </row>
    <row r="11" spans="2:35" x14ac:dyDescent="0.2">
      <c r="B11" s="8" t="s">
        <v>10</v>
      </c>
      <c r="C11" s="9"/>
      <c r="D11" s="28">
        <v>0</v>
      </c>
      <c r="E11" s="29"/>
      <c r="F11" s="28"/>
      <c r="G11" s="29"/>
      <c r="H11" s="30">
        <f>D19-(D19/($D$28+$D$29*$C19))-(D7-(D7/($D$28+$D$29*$C7)))-(D8-(D8/($D$28+$D$29*$C8)))-(D9-(D9/($D$28+$D$29*$C9)))-(D10-(D10/($D$28+$D$29*$C10)))</f>
        <v>0</v>
      </c>
      <c r="I11" s="29"/>
      <c r="J11" s="30">
        <f>F19-(F19/($D$28+$D$29*$C19))-(F7-(F7/($D$28+$D$29*$C7)))-(F8-(F8/($D$28+$D$29*$C8)))-(F9-(F9/($D$28+$D$29*$C9)))-(F10-(F10/($D$28+$D$29*$C10)))</f>
        <v>0</v>
      </c>
      <c r="K11" s="29"/>
      <c r="L11" s="30">
        <f>H19-(H19/($D$28+$D$29*$C19))-(H7-(H7/($D$28+$D$29*$C7)))-(H8-(H8/($D$28+$D$29*$C8)))-(H9-(H9/($D$28+$D$29*$C9)))-(H10-(H10/($D$28+$D$29*$C10)))</f>
        <v>0</v>
      </c>
      <c r="M11" s="29"/>
      <c r="N11" s="30">
        <f>J19-(J19/($D$28+$D$29*$C19))-(J7-(J7/($D$28+$D$29*$C7)))-(J8-(J8/($D$28+$D$29*$C8)))-(J9-(J9/($D$28+$D$29*$C9)))-(J10-(J10/($D$28+$D$29*$C10)))</f>
        <v>0</v>
      </c>
      <c r="O11" s="29"/>
      <c r="P11" s="30">
        <f>L19-(L19/($D$28+$D$29*$C19))-(L7-(L7/($D$28+$D$29*$C7)))-(L8-(L8/($D$28+$D$29*$C8)))-(L9-(L9/($D$28+$D$29*$C9)))-(L10-(L10/($D$28+$D$29*$C10)))</f>
        <v>0</v>
      </c>
      <c r="Q11" s="29"/>
      <c r="R11" s="30">
        <f>N19-(N19/($D$28+$D$29*$C19))-(N7-(N7/($D$28+$D$29*$C7)))-(N8-(N8/($D$28+$D$29*$C8)))-(N9-(N9/($D$28+$D$29*$C9)))-(N10-(N10/($D$28+$D$29*$C10)))</f>
        <v>0</v>
      </c>
      <c r="S11" s="29"/>
      <c r="T11" s="30">
        <f>P19-(P19/($D$28+$D$29*$C19))-(P7-(P7/($D$28+$D$29*$C7)))-(P8-(P8/($D$28+$D$29*$C8)))-(P9-(P9/($D$28+$D$29*$C9)))-(P10-(P10/($D$28+$D$29*$C10)))</f>
        <v>0</v>
      </c>
      <c r="U11" s="29"/>
      <c r="V11" s="30">
        <f>R19-(R19/($D$28+$D$29*$C19))-(R7-(R7/($D$28+$D$29*$C7)))-(R8-(R8/($D$28+$D$29*$C8)))-(R9-(R9/($D$28+$D$29*$C9)))-(R10-(R10/($D$28+$D$29*$C10)))</f>
        <v>0</v>
      </c>
      <c r="W11" s="29"/>
      <c r="X11" s="30">
        <f>T19-(T19/($D$28+$D$29*$C19))-(T7-(T7/($D$28+$D$29*$C7)))-(T8-(T8/($D$28+$D$29*$C8)))-(T9-(T9/($D$28+$D$29*$C9)))-(T10-(T10/($D$28+$D$29*$C10)))</f>
        <v>0</v>
      </c>
      <c r="Y11" s="29"/>
      <c r="Z11" s="30">
        <f>V19-(V19/($D$28+$D$29*$C19))-(V7-(V7/($D$28+$D$29*$C7)))-(V8-(V8/($D$28+$D$29*$C8)))-(V9-(V9/($D$28+$D$29*$C9)))-(V10-(V10/($D$28+$D$29*$C10)))</f>
        <v>0</v>
      </c>
      <c r="AA11" s="29"/>
      <c r="AB11" s="38"/>
      <c r="AC11" s="37"/>
      <c r="AD11" s="38"/>
      <c r="AE11" s="37"/>
    </row>
    <row r="12" spans="2:35" x14ac:dyDescent="0.2">
      <c r="B12" s="8" t="s">
        <v>20</v>
      </c>
      <c r="C12" s="9"/>
      <c r="D12" s="28">
        <v>0</v>
      </c>
      <c r="E12" s="29"/>
      <c r="F12" s="28">
        <f>D12</f>
        <v>0</v>
      </c>
      <c r="G12" s="29"/>
      <c r="H12" s="28">
        <f>F12</f>
        <v>0</v>
      </c>
      <c r="I12" s="29"/>
      <c r="J12" s="28">
        <f>H12</f>
        <v>0</v>
      </c>
      <c r="K12" s="29"/>
      <c r="L12" s="28">
        <f>J12</f>
        <v>0</v>
      </c>
      <c r="M12" s="29"/>
      <c r="N12" s="28">
        <f>L12</f>
        <v>0</v>
      </c>
      <c r="O12" s="29"/>
      <c r="P12" s="28">
        <f>N12</f>
        <v>0</v>
      </c>
      <c r="Q12" s="29"/>
      <c r="R12" s="28">
        <f>P12</f>
        <v>0</v>
      </c>
      <c r="S12" s="29"/>
      <c r="T12" s="28">
        <f>R12</f>
        <v>0</v>
      </c>
      <c r="U12" s="29"/>
      <c r="V12" s="28">
        <f>T12</f>
        <v>0</v>
      </c>
      <c r="W12" s="29"/>
      <c r="X12" s="28">
        <f>V12</f>
        <v>0</v>
      </c>
      <c r="Y12" s="29"/>
      <c r="Z12" s="28">
        <f>X12</f>
        <v>0</v>
      </c>
      <c r="AA12" s="29"/>
      <c r="AB12" s="37"/>
      <c r="AC12" s="37"/>
      <c r="AD12" s="37"/>
      <c r="AE12" s="37"/>
    </row>
    <row r="13" spans="2:35" x14ac:dyDescent="0.2">
      <c r="B13" s="8" t="s">
        <v>7</v>
      </c>
      <c r="C13" s="9"/>
      <c r="D13" s="28">
        <v>0</v>
      </c>
      <c r="E13" s="29"/>
      <c r="F13" s="28">
        <f>D13</f>
        <v>0</v>
      </c>
      <c r="G13" s="29"/>
      <c r="H13" s="28">
        <f>F13</f>
        <v>0</v>
      </c>
      <c r="I13" s="29"/>
      <c r="J13" s="28">
        <f>H13</f>
        <v>0</v>
      </c>
      <c r="K13" s="29"/>
      <c r="L13" s="28">
        <f>J13</f>
        <v>0</v>
      </c>
      <c r="M13" s="29"/>
      <c r="N13" s="28">
        <f>L13</f>
        <v>0</v>
      </c>
      <c r="O13" s="29"/>
      <c r="P13" s="28">
        <f>N13</f>
        <v>0</v>
      </c>
      <c r="Q13" s="29"/>
      <c r="R13" s="28">
        <f>P13</f>
        <v>0</v>
      </c>
      <c r="S13" s="29"/>
      <c r="T13" s="28">
        <f>R13</f>
        <v>0</v>
      </c>
      <c r="U13" s="29"/>
      <c r="V13" s="28">
        <f>T13</f>
        <v>0</v>
      </c>
      <c r="W13" s="29"/>
      <c r="X13" s="28">
        <f>V13</f>
        <v>0</v>
      </c>
      <c r="Y13" s="29"/>
      <c r="Z13" s="28">
        <f>X13</f>
        <v>0</v>
      </c>
      <c r="AA13" s="29"/>
      <c r="AB13" s="37"/>
      <c r="AC13" s="37"/>
      <c r="AD13" s="37"/>
      <c r="AE13" s="37"/>
    </row>
    <row r="14" spans="2:35" x14ac:dyDescent="0.2">
      <c r="B14" s="8" t="s">
        <v>6</v>
      </c>
      <c r="C14" s="9"/>
      <c r="D14" s="28">
        <v>0</v>
      </c>
      <c r="E14" s="29"/>
      <c r="F14" s="28"/>
      <c r="G14" s="29"/>
      <c r="H14" s="28"/>
      <c r="I14" s="29"/>
      <c r="J14" s="28"/>
      <c r="K14" s="29"/>
      <c r="L14" s="28"/>
      <c r="M14" s="29"/>
      <c r="N14" s="28"/>
      <c r="O14" s="29"/>
      <c r="P14" s="28"/>
      <c r="Q14" s="29"/>
      <c r="R14" s="28"/>
      <c r="S14" s="29"/>
      <c r="T14" s="28"/>
      <c r="U14" s="29"/>
      <c r="V14" s="28"/>
      <c r="W14" s="29"/>
      <c r="X14" s="28"/>
      <c r="Y14" s="29"/>
      <c r="Z14" s="28"/>
      <c r="AA14" s="29"/>
      <c r="AB14" s="37"/>
      <c r="AC14" s="37"/>
      <c r="AD14" s="37"/>
      <c r="AE14" s="37"/>
    </row>
    <row r="15" spans="2:35" x14ac:dyDescent="0.2">
      <c r="B15" s="8" t="s">
        <v>22</v>
      </c>
      <c r="C15" s="9">
        <v>0</v>
      </c>
      <c r="D15" s="28">
        <v>0</v>
      </c>
      <c r="E15" s="29"/>
      <c r="F15" s="28"/>
      <c r="G15" s="29"/>
      <c r="H15" s="28"/>
      <c r="I15" s="29"/>
      <c r="J15" s="28"/>
      <c r="K15" s="29"/>
      <c r="L15" s="28"/>
      <c r="M15" s="29"/>
      <c r="N15" s="28"/>
      <c r="O15" s="29"/>
      <c r="P15" s="28"/>
      <c r="Q15" s="29"/>
      <c r="R15" s="28"/>
      <c r="S15" s="29"/>
      <c r="T15" s="28"/>
      <c r="U15" s="29"/>
      <c r="V15" s="28"/>
      <c r="W15" s="29"/>
      <c r="X15" s="28"/>
      <c r="Y15" s="29"/>
      <c r="Z15" s="28"/>
      <c r="AA15" s="29"/>
      <c r="AB15" s="37"/>
      <c r="AC15" s="37"/>
      <c r="AD15" s="37"/>
      <c r="AE15" s="37"/>
    </row>
    <row r="16" spans="2:35" ht="15" thickBot="1" x14ac:dyDescent="0.25">
      <c r="B16" s="8" t="s">
        <v>17</v>
      </c>
      <c r="C16" s="9"/>
      <c r="D16" s="28">
        <v>0</v>
      </c>
      <c r="E16" s="31"/>
      <c r="F16" s="28"/>
      <c r="G16" s="31"/>
      <c r="H16" s="28"/>
      <c r="I16" s="31"/>
      <c r="J16" s="28"/>
      <c r="K16" s="31"/>
      <c r="L16" s="28"/>
      <c r="M16" s="31"/>
      <c r="N16" s="28"/>
      <c r="O16" s="31"/>
      <c r="P16" s="28"/>
      <c r="Q16" s="31"/>
      <c r="R16" s="28"/>
      <c r="S16" s="31"/>
      <c r="T16" s="28"/>
      <c r="U16" s="31"/>
      <c r="V16" s="28"/>
      <c r="W16" s="31"/>
      <c r="X16" s="28"/>
      <c r="Y16" s="31"/>
      <c r="Z16" s="28"/>
      <c r="AA16" s="31"/>
      <c r="AB16" s="37"/>
      <c r="AC16" s="37"/>
      <c r="AD16" s="37"/>
      <c r="AE16" s="37"/>
    </row>
    <row r="17" spans="2:33" s="5" customFormat="1" ht="15.75" customHeight="1" thickBot="1" x14ac:dyDescent="0.25">
      <c r="B17" s="10" t="s">
        <v>3</v>
      </c>
      <c r="C17" s="11"/>
      <c r="D17" s="23">
        <f>-(D7+D8+D9+D10+D11+D12+D13+D14+D15+D16)</f>
        <v>0</v>
      </c>
      <c r="E17" s="25">
        <f>-(E7+E8+E9+E10+E11+E12+E13+E14+E15+E16)</f>
        <v>0</v>
      </c>
      <c r="F17" s="23">
        <f t="shared" ref="F17:AA17" si="10">-(F7+F8+F9+F10+F11+F12+F13+F14+F15+F16)</f>
        <v>0</v>
      </c>
      <c r="G17" s="25">
        <f t="shared" si="10"/>
        <v>0</v>
      </c>
      <c r="H17" s="23">
        <f t="shared" si="10"/>
        <v>0</v>
      </c>
      <c r="I17" s="25">
        <f t="shared" si="10"/>
        <v>0</v>
      </c>
      <c r="J17" s="23">
        <f t="shared" si="10"/>
        <v>0</v>
      </c>
      <c r="K17" s="25">
        <f t="shared" si="10"/>
        <v>0</v>
      </c>
      <c r="L17" s="23">
        <f t="shared" si="10"/>
        <v>0</v>
      </c>
      <c r="M17" s="25">
        <f t="shared" si="10"/>
        <v>0</v>
      </c>
      <c r="N17" s="23">
        <f t="shared" si="10"/>
        <v>0</v>
      </c>
      <c r="O17" s="25">
        <f t="shared" si="10"/>
        <v>0</v>
      </c>
      <c r="P17" s="23">
        <f t="shared" si="10"/>
        <v>0</v>
      </c>
      <c r="Q17" s="25">
        <f t="shared" si="10"/>
        <v>0</v>
      </c>
      <c r="R17" s="23">
        <f t="shared" si="10"/>
        <v>0</v>
      </c>
      <c r="S17" s="25">
        <f t="shared" si="10"/>
        <v>0</v>
      </c>
      <c r="T17" s="23">
        <f t="shared" si="10"/>
        <v>0</v>
      </c>
      <c r="U17" s="25">
        <f t="shared" si="10"/>
        <v>0</v>
      </c>
      <c r="V17" s="23">
        <f t="shared" si="10"/>
        <v>0</v>
      </c>
      <c r="W17" s="25">
        <f t="shared" si="10"/>
        <v>0</v>
      </c>
      <c r="X17" s="23">
        <f t="shared" si="10"/>
        <v>0</v>
      </c>
      <c r="Y17" s="25">
        <f t="shared" si="10"/>
        <v>0</v>
      </c>
      <c r="Z17" s="23">
        <f t="shared" si="10"/>
        <v>0</v>
      </c>
      <c r="AA17" s="25">
        <f t="shared" si="10"/>
        <v>0</v>
      </c>
      <c r="AB17" s="39"/>
      <c r="AC17" s="40"/>
      <c r="AD17" s="39"/>
      <c r="AE17" s="40"/>
    </row>
    <row r="18" spans="2:33" ht="15" thickBot="1" x14ac:dyDescent="0.25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36"/>
      <c r="AC18" s="36"/>
      <c r="AD18" s="36"/>
      <c r="AE18" s="36"/>
    </row>
    <row r="19" spans="2:33" x14ac:dyDescent="0.2">
      <c r="B19" s="7" t="s">
        <v>18</v>
      </c>
      <c r="C19" s="32">
        <v>24</v>
      </c>
      <c r="D19" s="26">
        <v>0</v>
      </c>
      <c r="E19" s="27"/>
      <c r="F19" s="26">
        <v>0</v>
      </c>
      <c r="G19" s="27"/>
      <c r="H19" s="26">
        <v>0</v>
      </c>
      <c r="I19" s="27"/>
      <c r="J19" s="26">
        <v>0</v>
      </c>
      <c r="K19" s="27"/>
      <c r="L19" s="26">
        <v>0</v>
      </c>
      <c r="M19" s="27"/>
      <c r="N19" s="26">
        <v>0</v>
      </c>
      <c r="O19" s="27"/>
      <c r="P19" s="26">
        <v>0</v>
      </c>
      <c r="Q19" s="27"/>
      <c r="R19" s="26">
        <v>0</v>
      </c>
      <c r="S19" s="27"/>
      <c r="T19" s="26">
        <v>0</v>
      </c>
      <c r="U19" s="27"/>
      <c r="V19" s="26">
        <v>0</v>
      </c>
      <c r="W19" s="27"/>
      <c r="X19" s="26">
        <v>0</v>
      </c>
      <c r="Y19" s="27"/>
      <c r="Z19" s="26">
        <v>0</v>
      </c>
      <c r="AA19" s="27"/>
      <c r="AB19" s="37"/>
      <c r="AC19" s="37"/>
      <c r="AD19" s="37"/>
      <c r="AE19" s="37"/>
    </row>
    <row r="20" spans="2:33" x14ac:dyDescent="0.2">
      <c r="B20" s="8" t="s">
        <v>5</v>
      </c>
      <c r="C20" s="9">
        <v>0</v>
      </c>
      <c r="D20" s="28">
        <v>0</v>
      </c>
      <c r="E20" s="29"/>
      <c r="F20" s="28">
        <v>0</v>
      </c>
      <c r="G20" s="29"/>
      <c r="H20" s="28">
        <v>0</v>
      </c>
      <c r="I20" s="29"/>
      <c r="J20" s="28">
        <v>0</v>
      </c>
      <c r="K20" s="29"/>
      <c r="L20" s="28">
        <v>0</v>
      </c>
      <c r="M20" s="29"/>
      <c r="N20" s="28">
        <v>0</v>
      </c>
      <c r="O20" s="29"/>
      <c r="P20" s="28">
        <v>0</v>
      </c>
      <c r="Q20" s="29"/>
      <c r="R20" s="28">
        <v>0</v>
      </c>
      <c r="S20" s="29"/>
      <c r="T20" s="28">
        <v>0</v>
      </c>
      <c r="U20" s="29"/>
      <c r="V20" s="28">
        <v>0</v>
      </c>
      <c r="W20" s="29"/>
      <c r="X20" s="28">
        <v>0</v>
      </c>
      <c r="Y20" s="29"/>
      <c r="Z20" s="28">
        <v>0</v>
      </c>
      <c r="AA20" s="29"/>
      <c r="AB20" s="37"/>
      <c r="AC20" s="37"/>
      <c r="AD20" s="37"/>
      <c r="AE20" s="37"/>
    </row>
    <row r="21" spans="2:33" ht="15" thickBot="1" x14ac:dyDescent="0.25">
      <c r="B21" s="8" t="s">
        <v>16</v>
      </c>
      <c r="C21" s="9"/>
      <c r="D21" s="28">
        <v>0</v>
      </c>
      <c r="E21" s="31"/>
      <c r="F21" s="28">
        <v>0</v>
      </c>
      <c r="G21" s="31"/>
      <c r="H21" s="28">
        <v>0</v>
      </c>
      <c r="I21" s="31"/>
      <c r="J21" s="28">
        <v>0</v>
      </c>
      <c r="K21" s="31"/>
      <c r="L21" s="28">
        <v>0</v>
      </c>
      <c r="M21" s="31"/>
      <c r="N21" s="28">
        <v>0</v>
      </c>
      <c r="O21" s="31"/>
      <c r="P21" s="28">
        <v>0</v>
      </c>
      <c r="Q21" s="31"/>
      <c r="R21" s="28">
        <v>0</v>
      </c>
      <c r="S21" s="31"/>
      <c r="T21" s="28">
        <v>0</v>
      </c>
      <c r="U21" s="31"/>
      <c r="V21" s="28">
        <v>0</v>
      </c>
      <c r="W21" s="31"/>
      <c r="X21" s="28">
        <v>0</v>
      </c>
      <c r="Y21" s="31"/>
      <c r="Z21" s="28">
        <v>0</v>
      </c>
      <c r="AA21" s="31"/>
      <c r="AB21" s="37"/>
      <c r="AC21" s="37"/>
      <c r="AD21" s="37"/>
      <c r="AE21" s="37"/>
    </row>
    <row r="22" spans="2:33" s="5" customFormat="1" ht="15.75" customHeight="1" thickBot="1" x14ac:dyDescent="0.25">
      <c r="B22" s="12" t="s">
        <v>4</v>
      </c>
      <c r="C22" s="13"/>
      <c r="D22" s="24">
        <f>D19*$B$29*$D$29+D20+D21</f>
        <v>0</v>
      </c>
      <c r="E22" s="25">
        <f>E19+E20+E21</f>
        <v>0</v>
      </c>
      <c r="F22" s="24">
        <f t="shared" ref="F22" si="11">F19*$B$29*$D$29+F20+F21</f>
        <v>0</v>
      </c>
      <c r="G22" s="25">
        <f t="shared" ref="G22" si="12">G19+G20+G21</f>
        <v>0</v>
      </c>
      <c r="H22" s="24">
        <f t="shared" ref="H22" si="13">H19*$B$29*$D$29+H20+H21</f>
        <v>0</v>
      </c>
      <c r="I22" s="25">
        <f t="shared" ref="I22" si="14">I19+I20+I21</f>
        <v>0</v>
      </c>
      <c r="J22" s="24">
        <f t="shared" ref="J22" si="15">J19*$B$29*$D$29+J20+J21</f>
        <v>0</v>
      </c>
      <c r="K22" s="25">
        <f t="shared" ref="K22" si="16">K19+K20+K21</f>
        <v>0</v>
      </c>
      <c r="L22" s="24">
        <f t="shared" ref="L22" si="17">L19*$B$29*$D$29+L20+L21</f>
        <v>0</v>
      </c>
      <c r="M22" s="25">
        <f t="shared" ref="M22" si="18">M19+M20+M21</f>
        <v>0</v>
      </c>
      <c r="N22" s="24">
        <f t="shared" ref="N22" si="19">N19*$B$29*$D$29+N20+N21</f>
        <v>0</v>
      </c>
      <c r="O22" s="25">
        <f t="shared" ref="O22" si="20">O19+O20+O21</f>
        <v>0</v>
      </c>
      <c r="P22" s="24">
        <f t="shared" ref="P22" si="21">P19*$B$29*$D$29+P20+P21</f>
        <v>0</v>
      </c>
      <c r="Q22" s="25">
        <f t="shared" ref="Q22" si="22">Q19+Q20+Q21</f>
        <v>0</v>
      </c>
      <c r="R22" s="24">
        <f t="shared" ref="R22" si="23">R19*$B$29*$D$29+R20+R21</f>
        <v>0</v>
      </c>
      <c r="S22" s="25">
        <f t="shared" ref="S22" si="24">S19+S20+S21</f>
        <v>0</v>
      </c>
      <c r="T22" s="24">
        <f t="shared" ref="T22" si="25">T19*$B$29*$D$29+T20+T21</f>
        <v>0</v>
      </c>
      <c r="U22" s="25">
        <f t="shared" ref="U22" si="26">U19+U20+U21</f>
        <v>0</v>
      </c>
      <c r="V22" s="24">
        <f t="shared" ref="V22" si="27">V19*$B$29*$D$29+V20+V21</f>
        <v>0</v>
      </c>
      <c r="W22" s="25">
        <f t="shared" ref="W22" si="28">W19+W20+W21</f>
        <v>0</v>
      </c>
      <c r="X22" s="24">
        <f t="shared" ref="X22" si="29">X19*$B$29*$D$29+X20+X21</f>
        <v>0</v>
      </c>
      <c r="Y22" s="25">
        <f t="shared" ref="Y22" si="30">Y19+Y20+Y21</f>
        <v>0</v>
      </c>
      <c r="Z22" s="24">
        <f t="shared" ref="Z22" si="31">Z19*$B$29*$D$29+Z20+Z21</f>
        <v>0</v>
      </c>
      <c r="AA22" s="25">
        <f t="shared" ref="AA22" si="32">AA19+AA20+AA21</f>
        <v>0</v>
      </c>
      <c r="AB22" s="39"/>
      <c r="AC22" s="40"/>
      <c r="AD22" s="39"/>
      <c r="AE22" s="40"/>
    </row>
    <row r="23" spans="2:33" ht="15" thickBot="1" x14ac:dyDescent="0.25"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36"/>
      <c r="AC23" s="36"/>
      <c r="AD23" s="36"/>
      <c r="AE23" s="36"/>
    </row>
    <row r="24" spans="2:33" s="5" customFormat="1" ht="15" customHeight="1" x14ac:dyDescent="0.2">
      <c r="B24" s="14" t="s">
        <v>23</v>
      </c>
      <c r="C24" s="15"/>
      <c r="D24" s="43">
        <f>D17+D22</f>
        <v>0</v>
      </c>
      <c r="E24" s="44"/>
      <c r="F24" s="43">
        <f>F17+F22</f>
        <v>0</v>
      </c>
      <c r="G24" s="44"/>
      <c r="H24" s="43">
        <f t="shared" ref="H24" si="33">H17+H22</f>
        <v>0</v>
      </c>
      <c r="I24" s="44"/>
      <c r="J24" s="43">
        <f t="shared" ref="J24" si="34">J17+J22</f>
        <v>0</v>
      </c>
      <c r="K24" s="44"/>
      <c r="L24" s="43">
        <f t="shared" ref="L24" si="35">L17+L22</f>
        <v>0</v>
      </c>
      <c r="M24" s="44"/>
      <c r="N24" s="43">
        <f t="shared" ref="N24" si="36">N17+N22</f>
        <v>0</v>
      </c>
      <c r="O24" s="44"/>
      <c r="P24" s="43">
        <f t="shared" ref="P24" si="37">P17+P22</f>
        <v>0</v>
      </c>
      <c r="Q24" s="44"/>
      <c r="R24" s="43">
        <f t="shared" ref="R24" si="38">R17+R22</f>
        <v>0</v>
      </c>
      <c r="S24" s="44"/>
      <c r="T24" s="43">
        <f t="shared" ref="T24" si="39">T17+T22</f>
        <v>0</v>
      </c>
      <c r="U24" s="44"/>
      <c r="V24" s="43">
        <f t="shared" ref="V24" si="40">V17+V22</f>
        <v>0</v>
      </c>
      <c r="W24" s="44"/>
      <c r="X24" s="43">
        <f t="shared" ref="X24" si="41">X17+X22</f>
        <v>0</v>
      </c>
      <c r="Y24" s="44"/>
      <c r="Z24" s="43">
        <f t="shared" ref="Z24" si="42">Z17+Z22</f>
        <v>0</v>
      </c>
      <c r="AA24" s="44"/>
      <c r="AB24" s="62"/>
      <c r="AC24" s="62"/>
      <c r="AD24" s="62"/>
      <c r="AE24" s="62"/>
      <c r="AF24" s="58"/>
      <c r="AG24" s="59"/>
    </row>
    <row r="25" spans="2:33" ht="15.75" customHeight="1" thickBot="1" x14ac:dyDescent="0.25">
      <c r="B25" s="16" t="s">
        <v>14</v>
      </c>
      <c r="C25" s="17"/>
      <c r="D25" s="41">
        <f>D5+D24</f>
        <v>0</v>
      </c>
      <c r="E25" s="42"/>
      <c r="F25" s="41">
        <f>F5+F24</f>
        <v>0</v>
      </c>
      <c r="G25" s="42"/>
      <c r="H25" s="41">
        <f>H5+H24</f>
        <v>0</v>
      </c>
      <c r="I25" s="42"/>
      <c r="J25" s="41">
        <f>J5+J24</f>
        <v>0</v>
      </c>
      <c r="K25" s="42"/>
      <c r="L25" s="41">
        <f>L5+L24</f>
        <v>0</v>
      </c>
      <c r="M25" s="42"/>
      <c r="N25" s="41">
        <f>N5+N24</f>
        <v>0</v>
      </c>
      <c r="O25" s="42"/>
      <c r="P25" s="41">
        <f>P5+P24</f>
        <v>0</v>
      </c>
      <c r="Q25" s="42"/>
      <c r="R25" s="41">
        <f>R5+R24</f>
        <v>0</v>
      </c>
      <c r="S25" s="42"/>
      <c r="T25" s="41">
        <f>T5+T24</f>
        <v>0</v>
      </c>
      <c r="U25" s="42"/>
      <c r="V25" s="41">
        <f>V5+V24</f>
        <v>0</v>
      </c>
      <c r="W25" s="42"/>
      <c r="X25" s="41">
        <f>X5+X24</f>
        <v>0</v>
      </c>
      <c r="Y25" s="42"/>
      <c r="Z25" s="41">
        <f>Z5+Z24</f>
        <v>0</v>
      </c>
      <c r="AA25" s="42"/>
      <c r="AB25" s="55"/>
      <c r="AC25" s="55"/>
      <c r="AD25" s="55"/>
      <c r="AE25" s="55"/>
      <c r="AF25" s="56"/>
      <c r="AG25" s="57"/>
    </row>
    <row r="26" spans="2:33" s="5" customFormat="1" ht="15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35" t="s">
        <v>25</v>
      </c>
      <c r="AA26" s="1"/>
    </row>
    <row r="27" spans="2:33" ht="15" thickBot="1" x14ac:dyDescent="0.25"/>
    <row r="28" spans="2:33" x14ac:dyDescent="0.2">
      <c r="B28" s="18" t="s">
        <v>11</v>
      </c>
      <c r="C28" s="19"/>
      <c r="D28" s="21">
        <v>1</v>
      </c>
    </row>
    <row r="29" spans="2:33" ht="15" thickBot="1" x14ac:dyDescent="0.25">
      <c r="B29" s="34">
        <v>100</v>
      </c>
      <c r="C29" s="20" t="s">
        <v>12</v>
      </c>
      <c r="D29" s="22">
        <v>0.01</v>
      </c>
    </row>
  </sheetData>
  <sheetProtection sheet="1" objects="1" scenarios="1" selectLockedCells="1"/>
  <mergeCells count="61">
    <mergeCell ref="AB25:AC25"/>
    <mergeCell ref="AD25:AE25"/>
    <mergeCell ref="AF4:AG4"/>
    <mergeCell ref="AF5:AG5"/>
    <mergeCell ref="AF24:AG24"/>
    <mergeCell ref="AF25:AG25"/>
    <mergeCell ref="AB4:AC4"/>
    <mergeCell ref="AD4:AE4"/>
    <mergeCell ref="AB5:AC5"/>
    <mergeCell ref="AD5:AE5"/>
    <mergeCell ref="AB24:AC24"/>
    <mergeCell ref="AD24:AE24"/>
    <mergeCell ref="Z4:AA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X5:Y5"/>
    <mergeCell ref="Z5:AA5"/>
    <mergeCell ref="D5:E5"/>
    <mergeCell ref="F5:G5"/>
    <mergeCell ref="H5:I5"/>
    <mergeCell ref="J5:K5"/>
    <mergeCell ref="L5:M5"/>
    <mergeCell ref="N5:O5"/>
    <mergeCell ref="B5:C5"/>
    <mergeCell ref="P5:Q5"/>
    <mergeCell ref="R5:S5"/>
    <mergeCell ref="T5:U5"/>
    <mergeCell ref="V5:W5"/>
    <mergeCell ref="J25:K25"/>
    <mergeCell ref="L25:M25"/>
    <mergeCell ref="N25:O25"/>
    <mergeCell ref="P25:Q25"/>
    <mergeCell ref="D24:E24"/>
    <mergeCell ref="D25:E25"/>
    <mergeCell ref="F24:G24"/>
    <mergeCell ref="F25:G25"/>
    <mergeCell ref="H24:I24"/>
    <mergeCell ref="H25:I25"/>
    <mergeCell ref="J24:K24"/>
    <mergeCell ref="L24:M24"/>
    <mergeCell ref="N24:O24"/>
    <mergeCell ref="P24:Q24"/>
    <mergeCell ref="Z25:AA25"/>
    <mergeCell ref="R25:S25"/>
    <mergeCell ref="T25:U25"/>
    <mergeCell ref="Z24:AA24"/>
    <mergeCell ref="T24:U24"/>
    <mergeCell ref="R24:S24"/>
    <mergeCell ref="V24:W24"/>
    <mergeCell ref="X24:Y24"/>
    <mergeCell ref="V25:W25"/>
    <mergeCell ref="X25:Y25"/>
  </mergeCells>
  <conditionalFormatting sqref="D5:AE5">
    <cfRule type="cellIs" dxfId="1" priority="4" operator="between">
      <formula>0</formula>
      <formula>-9.99999999999999E+29</formula>
    </cfRule>
  </conditionalFormatting>
  <conditionalFormatting sqref="D24:AE25">
    <cfRule type="cellIs" dxfId="0" priority="3" operator="between">
      <formula>0</formula>
      <formula>-9.99999999999999E+32</formula>
    </cfRule>
  </conditionalFormatting>
  <conditionalFormatting sqref="D25:AE25">
    <cfRule type="iconSet" priority="2">
      <iconSet iconSet="3Symbols">
        <cfvo type="percent" val="0"/>
        <cfvo type="num" val="0"/>
        <cfvo type="num" val="100"/>
      </iconSet>
    </cfRule>
  </conditionalFormatting>
  <pageMargins left="0.7" right="0.7" top="0.75" bottom="0.75" header="0.3" footer="0.3"/>
  <pageSetup paperSize="9" orientation="portrait" r:id="rId1"/>
  <ignoredErrors>
    <ignoredError sqref="H11 J11 L11 N11 P11 R11 T11 V11 X11 Z11 E22:G22 H22:I22 J22:K22 L22:M22 N22:O22 P22:Q22 R22:S22 T22:U22 V22:W22 X22:Y22 Z22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</dc:creator>
  <cp:lastModifiedBy>Microsoft Office User</cp:lastModifiedBy>
  <dcterms:created xsi:type="dcterms:W3CDTF">2015-04-18T09:10:47Z</dcterms:created>
  <dcterms:modified xsi:type="dcterms:W3CDTF">2020-08-25T10:13:07Z</dcterms:modified>
</cp:coreProperties>
</file>